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95"/>
  </bookViews>
  <sheets>
    <sheet name="基金支出" sheetId="1" r:id="rId1"/>
  </sheets>
  <calcPr calcId="144525" iterate="1" iterateCount="100" iterateDelta="0.001"/>
</workbook>
</file>

<file path=xl/sharedStrings.xml><?xml version="1.0" encoding="utf-8"?>
<sst xmlns="http://schemas.openxmlformats.org/spreadsheetml/2006/main" count="39" uniqueCount="39">
  <si>
    <t>2022年静宁县政府性基金支出决算表</t>
  </si>
  <si>
    <t>单位：万元</t>
  </si>
  <si>
    <t>科目名称</t>
  </si>
  <si>
    <t>调整预算数</t>
  </si>
  <si>
    <t>上年决算数</t>
  </si>
  <si>
    <t>决算数</t>
  </si>
  <si>
    <t>决算数为预算数的%</t>
  </si>
  <si>
    <t>决算数为上年决算数的%</t>
  </si>
  <si>
    <t xml:space="preserve">   国家电影事业发展专项资金安排的支出</t>
  </si>
  <si>
    <t xml:space="preserve">  大中型水库移民后期扶持基金支出</t>
  </si>
  <si>
    <t xml:space="preserve">  小型水库移民扶助基金相关支出</t>
  </si>
  <si>
    <t xml:space="preserve">  可再生能源电价附加收入安排的支出</t>
  </si>
  <si>
    <t xml:space="preserve">  国有土地使用权出让收入相关支出</t>
  </si>
  <si>
    <t xml:space="preserve">  城市公用事业附加相关支出</t>
  </si>
  <si>
    <t xml:space="preserve">  国有土地收益基金相关支出</t>
  </si>
  <si>
    <t xml:space="preserve">  农业土地开发资金相关支出</t>
  </si>
  <si>
    <t xml:space="preserve">  新增建设用地土地有偿使用费相关支出</t>
  </si>
  <si>
    <t xml:space="preserve">  城市基础设施配套费相关支出</t>
  </si>
  <si>
    <t xml:space="preserve">  污水处理费相关支出</t>
  </si>
  <si>
    <t xml:space="preserve">  棚户区改造专项债券收入安排的支出</t>
  </si>
  <si>
    <t xml:space="preserve">  大中型水库库区基金相关支出</t>
  </si>
  <si>
    <t xml:space="preserve">  水土保持补偿费安排的支出</t>
  </si>
  <si>
    <t xml:space="preserve">  新型墙体材料专项基金相关支出</t>
  </si>
  <si>
    <t xml:space="preserve">  农网还贷资金支出</t>
  </si>
  <si>
    <t xml:space="preserve">  电力改革预留资产变现收入安排的支出</t>
  </si>
  <si>
    <t xml:space="preserve">  旅游发展基金支出</t>
  </si>
  <si>
    <t xml:space="preserve">  彩票发行销售机构业务费安排的支出</t>
  </si>
  <si>
    <t xml:space="preserve">  彩票公益金及对应专项债务收入安排的支出</t>
  </si>
  <si>
    <t xml:space="preserve">  抗疫特别国债安排的支出</t>
  </si>
  <si>
    <t xml:space="preserve">  其他政府性基金相关支出</t>
  </si>
  <si>
    <t xml:space="preserve">  债务付息支出</t>
  </si>
  <si>
    <t xml:space="preserve">  债务发行费用支出</t>
  </si>
  <si>
    <t>本年支出合计</t>
  </si>
  <si>
    <t xml:space="preserve">   补助下级支出</t>
  </si>
  <si>
    <t xml:space="preserve">   上解上级支出</t>
  </si>
  <si>
    <t xml:space="preserve">   调出资金</t>
  </si>
  <si>
    <t xml:space="preserve">   地方政府专项债务还本支出</t>
  </si>
  <si>
    <t xml:space="preserve">   年终结余</t>
  </si>
  <si>
    <t>合     计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</si>
</sst>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%"/>
    <numFmt numFmtId="177" formatCode="0.0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8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3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ont="1" applyFill="1" applyAlignment="1">
      <alignment wrapText="1"/>
    </xf>
    <xf numFmtId="0" fontId="0" fillId="2" borderId="0" xfId="0" applyFont="1" applyFill="1"/>
    <xf numFmtId="0" fontId="0" fillId="0" borderId="0" xfId="0" applyFont="1" applyFill="1"/>
    <xf numFmtId="3" fontId="2" fillId="0" borderId="0" xfId="49" applyNumberFormat="1" applyFont="1" applyFill="1" applyAlignment="1" applyProtection="1">
      <alignment horizontal="center" wrapText="1"/>
      <protection locked="0"/>
    </xf>
    <xf numFmtId="3" fontId="2" fillId="2" borderId="0" xfId="49" applyNumberFormat="1" applyFont="1" applyFill="1" applyAlignment="1" applyProtection="1">
      <alignment horizontal="center" wrapText="1"/>
      <protection locked="0"/>
    </xf>
    <xf numFmtId="0" fontId="0" fillId="0" borderId="0" xfId="0" applyFont="1" applyFill="1" applyAlignment="1">
      <alignment horizontal="right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vertical="center" wrapText="1"/>
    </xf>
    <xf numFmtId="0" fontId="0" fillId="2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0" fontId="0" fillId="2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决算资料印刷0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showZeros="0" tabSelected="1" workbookViewId="0">
      <selection activeCell="K27" sqref="K27"/>
    </sheetView>
  </sheetViews>
  <sheetFormatPr defaultColWidth="9" defaultRowHeight="14.25" outlineLevelCol="6"/>
  <cols>
    <col min="1" max="1" width="36.375" style="3" customWidth="1"/>
    <col min="2" max="2" width="9.5" style="4" customWidth="1"/>
    <col min="3" max="3" width="9.5" style="5" customWidth="1"/>
    <col min="4" max="4" width="8.75" style="5" customWidth="1"/>
    <col min="5" max="5" width="8.375" style="5" customWidth="1"/>
    <col min="6" max="6" width="8.5" style="5" customWidth="1"/>
    <col min="7" max="16384" width="9" style="5"/>
  </cols>
  <sheetData>
    <row r="1" ht="25.5" customHeight="1" spans="1:6">
      <c r="A1" s="6" t="s">
        <v>0</v>
      </c>
      <c r="B1" s="7"/>
      <c r="C1" s="6"/>
      <c r="D1" s="6"/>
      <c r="E1" s="6"/>
      <c r="F1" s="6"/>
    </row>
    <row r="2" spans="5:6">
      <c r="E2" s="8" t="s">
        <v>1</v>
      </c>
      <c r="F2" s="8"/>
    </row>
    <row r="3" ht="49.5" customHeight="1" spans="1:6">
      <c r="A3" s="9" t="s">
        <v>2</v>
      </c>
      <c r="B3" s="10" t="s">
        <v>3</v>
      </c>
      <c r="C3" s="11" t="s">
        <v>4</v>
      </c>
      <c r="D3" s="11" t="s">
        <v>5</v>
      </c>
      <c r="E3" s="9" t="s">
        <v>6</v>
      </c>
      <c r="F3" s="9" t="s">
        <v>7</v>
      </c>
    </row>
    <row r="4" ht="30" customHeight="1" spans="1:6">
      <c r="A4" s="12" t="s">
        <v>8</v>
      </c>
      <c r="B4" s="13"/>
      <c r="C4" s="14"/>
      <c r="D4" s="14"/>
      <c r="E4" s="15"/>
      <c r="F4" s="15"/>
    </row>
    <row r="5" ht="30" customHeight="1" spans="1:6">
      <c r="A5" s="12" t="s">
        <v>9</v>
      </c>
      <c r="B5" s="13">
        <v>1261</v>
      </c>
      <c r="C5" s="14">
        <v>696</v>
      </c>
      <c r="D5" s="14">
        <v>1184</v>
      </c>
      <c r="E5" s="15"/>
      <c r="F5" s="15">
        <f>D5/C5</f>
        <v>1.70114942528736</v>
      </c>
    </row>
    <row r="6" ht="30" customHeight="1" spans="1:6">
      <c r="A6" s="12" t="s">
        <v>10</v>
      </c>
      <c r="B6" s="13"/>
      <c r="C6" s="14"/>
      <c r="D6" s="14"/>
      <c r="E6" s="15"/>
      <c r="F6" s="15"/>
    </row>
    <row r="7" ht="30" customHeight="1" spans="1:6">
      <c r="A7" s="12" t="s">
        <v>11</v>
      </c>
      <c r="B7" s="13"/>
      <c r="C7" s="14"/>
      <c r="D7" s="16"/>
      <c r="E7" s="15"/>
      <c r="F7" s="15"/>
    </row>
    <row r="8" ht="30" customHeight="1" spans="1:6">
      <c r="A8" s="12" t="s">
        <v>12</v>
      </c>
      <c r="B8" s="13">
        <v>18279</v>
      </c>
      <c r="C8" s="14">
        <v>19107</v>
      </c>
      <c r="D8" s="16">
        <v>15474</v>
      </c>
      <c r="E8" s="15">
        <f>D8/B8</f>
        <v>0.846545215821434</v>
      </c>
      <c r="F8" s="15">
        <f>D8/C8</f>
        <v>0.809860260637463</v>
      </c>
    </row>
    <row r="9" ht="30" customHeight="1" spans="1:6">
      <c r="A9" s="12" t="s">
        <v>13</v>
      </c>
      <c r="B9" s="13">
        <v>0</v>
      </c>
      <c r="C9" s="14"/>
      <c r="D9" s="16"/>
      <c r="E9" s="15"/>
      <c r="F9" s="15"/>
    </row>
    <row r="10" ht="30" customHeight="1" spans="1:6">
      <c r="A10" s="12" t="s">
        <v>14</v>
      </c>
      <c r="B10" s="13">
        <v>0</v>
      </c>
      <c r="C10" s="14"/>
      <c r="D10" s="16"/>
      <c r="E10" s="15"/>
      <c r="F10" s="15"/>
    </row>
    <row r="11" ht="30" customHeight="1" spans="1:6">
      <c r="A11" s="12" t="s">
        <v>15</v>
      </c>
      <c r="B11" s="13">
        <v>88</v>
      </c>
      <c r="C11" s="14"/>
      <c r="D11" s="16"/>
      <c r="E11" s="15">
        <f>D11/B11</f>
        <v>0</v>
      </c>
      <c r="F11" s="15" t="e">
        <f>D11/C11</f>
        <v>#DIV/0!</v>
      </c>
    </row>
    <row r="12" ht="30" customHeight="1" spans="1:6">
      <c r="A12" s="12" t="s">
        <v>16</v>
      </c>
      <c r="B12" s="13"/>
      <c r="C12" s="14"/>
      <c r="D12" s="14"/>
      <c r="E12" s="15"/>
      <c r="F12" s="15"/>
    </row>
    <row r="13" ht="30" customHeight="1" spans="1:6">
      <c r="A13" s="12" t="s">
        <v>17</v>
      </c>
      <c r="B13" s="13">
        <v>960</v>
      </c>
      <c r="C13" s="14"/>
      <c r="D13" s="14">
        <v>907</v>
      </c>
      <c r="E13" s="15"/>
      <c r="F13" s="15"/>
    </row>
    <row r="14" ht="30" customHeight="1" spans="1:6">
      <c r="A14" s="12" t="s">
        <v>18</v>
      </c>
      <c r="B14" s="13">
        <v>61</v>
      </c>
      <c r="C14" s="14">
        <v>15</v>
      </c>
      <c r="D14" s="16">
        <v>15</v>
      </c>
      <c r="E14" s="15">
        <f>D14/B14</f>
        <v>0.245901639344262</v>
      </c>
      <c r="F14" s="15">
        <f>D14/C14</f>
        <v>1</v>
      </c>
    </row>
    <row r="15" ht="30" customHeight="1" spans="1:6">
      <c r="A15" s="12" t="s">
        <v>19</v>
      </c>
      <c r="B15" s="13">
        <v>5400</v>
      </c>
      <c r="C15" s="14">
        <v>35000</v>
      </c>
      <c r="D15" s="16">
        <v>5400</v>
      </c>
      <c r="E15" s="15"/>
      <c r="F15" s="15"/>
    </row>
    <row r="16" ht="30" customHeight="1" spans="1:6">
      <c r="A16" s="12" t="s">
        <v>20</v>
      </c>
      <c r="B16" s="13"/>
      <c r="C16" s="14"/>
      <c r="D16" s="14"/>
      <c r="E16" s="15"/>
      <c r="F16" s="15" t="e">
        <f>D16/C16</f>
        <v>#DIV/0!</v>
      </c>
    </row>
    <row r="17" ht="30" customHeight="1" spans="1:6">
      <c r="A17" s="12" t="s">
        <v>21</v>
      </c>
      <c r="B17" s="13"/>
      <c r="C17" s="14"/>
      <c r="D17" s="16"/>
      <c r="E17" s="15"/>
      <c r="F17" s="15"/>
    </row>
    <row r="18" ht="30" customHeight="1" spans="1:6">
      <c r="A18" s="12" t="s">
        <v>22</v>
      </c>
      <c r="B18" s="13"/>
      <c r="C18" s="14"/>
      <c r="D18" s="14"/>
      <c r="E18" s="15"/>
      <c r="F18" s="15"/>
    </row>
    <row r="19" ht="30" customHeight="1" spans="1:6">
      <c r="A19" s="12" t="s">
        <v>23</v>
      </c>
      <c r="B19" s="13"/>
      <c r="C19" s="14"/>
      <c r="D19" s="16"/>
      <c r="E19" s="15"/>
      <c r="F19" s="15"/>
    </row>
    <row r="20" ht="30" customHeight="1" spans="1:6">
      <c r="A20" s="12" t="s">
        <v>24</v>
      </c>
      <c r="B20" s="13"/>
      <c r="C20" s="14"/>
      <c r="D20" s="16"/>
      <c r="E20" s="15"/>
      <c r="F20" s="15"/>
    </row>
    <row r="21" ht="30" customHeight="1" spans="1:6">
      <c r="A21" s="12" t="s">
        <v>25</v>
      </c>
      <c r="B21" s="13">
        <v>-6</v>
      </c>
      <c r="C21" s="14"/>
      <c r="D21" s="14"/>
      <c r="E21" s="15">
        <f>D21/B21</f>
        <v>0</v>
      </c>
      <c r="F21" s="15" t="e">
        <f>D21/C21</f>
        <v>#DIV/0!</v>
      </c>
    </row>
    <row r="22" ht="30" customHeight="1" spans="1:6">
      <c r="A22" s="12" t="s">
        <v>26</v>
      </c>
      <c r="B22" s="13"/>
      <c r="C22" s="14"/>
      <c r="D22" s="16"/>
      <c r="E22" s="15"/>
      <c r="F22" s="15"/>
    </row>
    <row r="23" ht="30" customHeight="1" spans="1:6">
      <c r="A23" s="17" t="s">
        <v>27</v>
      </c>
      <c r="B23" s="18"/>
      <c r="C23" s="19"/>
      <c r="D23" s="16"/>
      <c r="E23" s="15"/>
      <c r="F23" s="15"/>
    </row>
    <row r="24" ht="30" customHeight="1" spans="1:6">
      <c r="A24" s="17" t="s">
        <v>28</v>
      </c>
      <c r="B24" s="18"/>
      <c r="C24" s="19"/>
      <c r="D24" s="16"/>
      <c r="E24" s="15"/>
      <c r="F24" s="15"/>
    </row>
    <row r="25" ht="30" customHeight="1" spans="1:6">
      <c r="A25" s="12" t="s">
        <v>29</v>
      </c>
      <c r="B25" s="13">
        <v>48170</v>
      </c>
      <c r="C25" s="14">
        <v>11970</v>
      </c>
      <c r="D25" s="16">
        <v>46810</v>
      </c>
      <c r="E25" s="15">
        <f>D25/B25</f>
        <v>0.97176665974673</v>
      </c>
      <c r="F25" s="15">
        <f>D25/C25</f>
        <v>3.91060985797828</v>
      </c>
    </row>
    <row r="26" ht="30" customHeight="1" spans="1:6">
      <c r="A26" s="12" t="s">
        <v>30</v>
      </c>
      <c r="B26" s="13">
        <v>5952</v>
      </c>
      <c r="C26" s="14">
        <v>3827</v>
      </c>
      <c r="D26" s="16">
        <v>5952</v>
      </c>
      <c r="E26" s="15"/>
      <c r="F26" s="15"/>
    </row>
    <row r="27" ht="30" customHeight="1" spans="1:6">
      <c r="A27" s="12" t="s">
        <v>31</v>
      </c>
      <c r="B27" s="13">
        <v>57</v>
      </c>
      <c r="C27" s="14">
        <v>50</v>
      </c>
      <c r="D27" s="16">
        <v>57</v>
      </c>
      <c r="E27" s="15">
        <f>D27/B27</f>
        <v>1</v>
      </c>
      <c r="F27" s="15">
        <f>D27/C27</f>
        <v>1.14</v>
      </c>
    </row>
    <row r="28" s="1" customFormat="1" ht="31" customHeight="1" spans="1:7">
      <c r="A28" s="20" t="s">
        <v>32</v>
      </c>
      <c r="B28" s="21">
        <f>SUM(B4:B27)</f>
        <v>80222</v>
      </c>
      <c r="C28" s="22">
        <f>SUM(C4:C27)</f>
        <v>70665</v>
      </c>
      <c r="D28" s="22">
        <f>SUM(D4:D27)</f>
        <v>75799</v>
      </c>
      <c r="E28" s="23">
        <f>D28/B28*100</f>
        <v>94.4865498242377</v>
      </c>
      <c r="F28" s="15">
        <f t="shared" ref="F28:F34" si="0">D28/C28</f>
        <v>1.07265265690229</v>
      </c>
      <c r="G28" s="1">
        <f>D1</f>
        <v>0</v>
      </c>
    </row>
    <row r="29" ht="27" customHeight="1" spans="1:6">
      <c r="A29" s="12" t="s">
        <v>33</v>
      </c>
      <c r="B29" s="24"/>
      <c r="C29" s="25"/>
      <c r="D29" s="25"/>
      <c r="E29" s="25"/>
      <c r="F29" s="15"/>
    </row>
    <row r="30" ht="27" customHeight="1" spans="1:6">
      <c r="A30" s="12" t="s">
        <v>34</v>
      </c>
      <c r="B30" s="24"/>
      <c r="C30" s="25">
        <v>19</v>
      </c>
      <c r="D30" s="25">
        <v>20</v>
      </c>
      <c r="E30" s="25"/>
      <c r="F30" s="15"/>
    </row>
    <row r="31" ht="27" customHeight="1" spans="1:6">
      <c r="A31" s="12" t="s">
        <v>35</v>
      </c>
      <c r="B31" s="24"/>
      <c r="C31" s="25">
        <v>19000</v>
      </c>
      <c r="D31" s="25">
        <v>522</v>
      </c>
      <c r="E31" s="25"/>
      <c r="F31" s="15">
        <f t="shared" si="0"/>
        <v>0.0274736842105263</v>
      </c>
    </row>
    <row r="32" ht="27" customHeight="1" spans="1:6">
      <c r="A32" s="12" t="s">
        <v>36</v>
      </c>
      <c r="B32" s="24"/>
      <c r="C32" s="25">
        <v>797</v>
      </c>
      <c r="D32" s="25"/>
      <c r="E32" s="25"/>
      <c r="F32" s="15"/>
    </row>
    <row r="33" ht="27" customHeight="1" spans="1:6">
      <c r="A33" s="12" t="s">
        <v>37</v>
      </c>
      <c r="B33" s="24"/>
      <c r="C33" s="25">
        <v>3091</v>
      </c>
      <c r="D33" s="25">
        <v>4423</v>
      </c>
      <c r="E33" s="25"/>
      <c r="F33" s="15">
        <f t="shared" si="0"/>
        <v>1.43092850210288</v>
      </c>
    </row>
    <row r="34" s="2" customFormat="1" ht="26" customHeight="1" spans="1:6">
      <c r="A34" s="20" t="s">
        <v>38</v>
      </c>
      <c r="B34" s="21">
        <f>B28</f>
        <v>80222</v>
      </c>
      <c r="C34" s="22">
        <f>C28+C30+C31+C32+C33</f>
        <v>93572</v>
      </c>
      <c r="D34" s="22">
        <f>D28+D30+D31+D32+D33</f>
        <v>80764</v>
      </c>
      <c r="E34" s="22"/>
      <c r="F34" s="15">
        <f t="shared" si="0"/>
        <v>0.863121446586586</v>
      </c>
    </row>
  </sheetData>
  <mergeCells count="2">
    <mergeCell ref="A1:F1"/>
    <mergeCell ref="E2:F2"/>
  </mergeCells>
  <printOptions horizontalCentered="1"/>
  <pageMargins left="0.75" right="0.75" top="0.979166666666667" bottom="0.979166666666667" header="0.509027777777778" footer="0.509027777777778"/>
  <pageSetup paperSize="9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基金支出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2016-09-29T02:22:00Z</dcterms:created>
  <dcterms:modified xsi:type="dcterms:W3CDTF">2023-10-18T03:01:13Z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0FDB84C69DF141BD99E6922AE4F33FDE</vt:lpwstr>
  </property>
</Properties>
</file>