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基金收入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<sst xmlns="http://schemas.openxmlformats.org/spreadsheetml/2006/main" count="19" uniqueCount="19">
  <si>
    <t>2022年静宁县政府性基金收入决算表</t>
  </si>
  <si>
    <t>单位：万元</t>
  </si>
  <si>
    <t>科目名称</t>
  </si>
  <si>
    <t>调整预算数</t>
  </si>
  <si>
    <t>上年决算数</t>
  </si>
  <si>
    <t>决算数</t>
  </si>
  <si>
    <t>决算数为预算数的%</t>
  </si>
  <si>
    <t>决算数为上年决算数的%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</si>
  <si>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</si>
  <si>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</si>
  <si>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</si>
  <si>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</si>
  <si>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</si>
  <si>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</si>
  <si>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</si>
  <si>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城市基础设施配套费收入</t>
  </si>
  <si>
    <t xml:space="preserve">  污水处理费收入</t>
  </si>
  <si>
    <t xml:space="preserve">  其他政府性基金</t>
  </si>
  <si>
    <t>本年收入合计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</si>
</sst>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2" borderId="0" xfId="0" applyFont="1" applyFill="1"/>
    <xf numFmtId="0" fontId="0" fillId="0" borderId="0" xfId="0" applyFont="1" applyFill="1"/>
    <xf numFmtId="3" fontId="2" fillId="0" borderId="0" xfId="49" applyNumberFormat="1" applyFont="1" applyFill="1" applyAlignment="1" applyProtection="1">
      <alignment horizontal="center" wrapText="1"/>
      <protection locked="0"/>
    </xf>
    <xf numFmtId="3" fontId="2" fillId="2" borderId="0" xfId="49" applyNumberFormat="1" applyFont="1" applyFill="1" applyAlignment="1" applyProtection="1">
      <alignment horizontal="center" wrapText="1"/>
      <protection locked="0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决算资料印刷0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Zeros="0" tabSelected="1" workbookViewId="0">
      <selection activeCell="D15" sqref="D15"/>
    </sheetView>
  </sheetViews>
  <sheetFormatPr defaultColWidth="9" defaultRowHeight="14.25" outlineLevelCol="5"/>
  <cols>
    <col min="1" max="1" width="36.375" style="2" customWidth="1"/>
    <col min="2" max="2" width="9.5" style="3" customWidth="1"/>
    <col min="3" max="3" width="9.5" style="4" customWidth="1"/>
    <col min="4" max="4" width="8.75" style="4" customWidth="1"/>
    <col min="5" max="5" width="8.375" style="4" customWidth="1"/>
    <col min="6" max="6" width="8.5" style="4" customWidth="1"/>
    <col min="7" max="16384" width="9" style="4"/>
  </cols>
  <sheetData>
    <row r="1" ht="45" customHeight="1" spans="1:6">
      <c r="A1" s="5" t="s">
        <v>0</v>
      </c>
      <c r="B1" s="6"/>
      <c r="C1" s="5"/>
      <c r="D1" s="5"/>
      <c r="E1" s="5"/>
      <c r="F1" s="5"/>
    </row>
    <row r="2" ht="32" customHeight="1" spans="5:6">
      <c r="E2" s="7" t="s">
        <v>1</v>
      </c>
      <c r="F2" s="7"/>
    </row>
    <row r="3" ht="49.5" customHeight="1" spans="1:6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  <c r="F3" s="8" t="s">
        <v>7</v>
      </c>
    </row>
    <row r="4" ht="30" customHeight="1" spans="1:6">
      <c r="A4" s="11" t="s">
        <v>8</v>
      </c>
      <c r="B4" s="12"/>
      <c r="C4" s="13"/>
      <c r="D4" s="13">
        <v>31</v>
      </c>
      <c r="E4" s="14"/>
      <c r="F4" s="14"/>
    </row>
    <row r="5" ht="30" customHeight="1" spans="1:6">
      <c r="A5" s="11" t="s">
        <v>9</v>
      </c>
      <c r="B5" s="12">
        <v>50000</v>
      </c>
      <c r="C5" s="13">
        <v>25049</v>
      </c>
      <c r="D5" s="13">
        <v>19766</v>
      </c>
      <c r="E5" s="14">
        <f>D5/B5</f>
        <v>0.39532</v>
      </c>
      <c r="F5" s="14">
        <f>D5/C5</f>
        <v>0.789093376981117</v>
      </c>
    </row>
    <row r="6" ht="30" customHeight="1" spans="1:6">
      <c r="A6" s="11" t="s">
        <v>10</v>
      </c>
      <c r="B6" s="12"/>
      <c r="C6" s="13">
        <v>25207</v>
      </c>
      <c r="D6" s="13">
        <v>19749</v>
      </c>
      <c r="E6" s="14"/>
      <c r="F6" s="14">
        <f>D6/C6</f>
        <v>0.783472844844686</v>
      </c>
    </row>
    <row r="7" ht="30" customHeight="1" spans="1:6">
      <c r="A7" s="11" t="s">
        <v>11</v>
      </c>
      <c r="B7" s="12"/>
      <c r="C7" s="15">
        <v>0</v>
      </c>
      <c r="D7" s="15">
        <v>52</v>
      </c>
      <c r="E7" s="14"/>
      <c r="F7" s="14"/>
    </row>
    <row r="8" ht="30" customHeight="1" spans="1:6">
      <c r="A8" s="11" t="s">
        <v>12</v>
      </c>
      <c r="B8" s="12"/>
      <c r="C8" s="15">
        <v>0</v>
      </c>
      <c r="D8" s="15">
        <v>64</v>
      </c>
      <c r="E8" s="14"/>
      <c r="F8" s="14"/>
    </row>
    <row r="9" ht="30" customHeight="1" spans="1:6">
      <c r="A9" s="11" t="s">
        <v>13</v>
      </c>
      <c r="B9" s="12">
        <v>0</v>
      </c>
      <c r="C9" s="15">
        <v>-158</v>
      </c>
      <c r="D9" s="15">
        <v>-99</v>
      </c>
      <c r="E9" s="14"/>
      <c r="F9" s="14">
        <f>D9/C9</f>
        <v>0.626582278481013</v>
      </c>
    </row>
    <row r="10" ht="30" customHeight="1" spans="1:6">
      <c r="A10" s="11" t="s">
        <v>14</v>
      </c>
      <c r="B10" s="12">
        <v>0</v>
      </c>
      <c r="C10" s="15"/>
      <c r="D10" s="15"/>
      <c r="E10" s="14"/>
      <c r="F10" s="14"/>
    </row>
    <row r="11" ht="30" customHeight="1" spans="1:6">
      <c r="A11" s="11" t="s">
        <v>15</v>
      </c>
      <c r="B11" s="12">
        <v>500</v>
      </c>
      <c r="C11" s="15">
        <v>816</v>
      </c>
      <c r="D11" s="15">
        <v>960</v>
      </c>
      <c r="E11" s="14">
        <f>D11/B11</f>
        <v>1.92</v>
      </c>
      <c r="F11" s="14">
        <f>D11/C11</f>
        <v>1.17647058823529</v>
      </c>
    </row>
    <row r="12" ht="30" customHeight="1" spans="1:6">
      <c r="A12" s="11" t="s">
        <v>16</v>
      </c>
      <c r="B12" s="12">
        <v>500</v>
      </c>
      <c r="C12" s="13">
        <v>221</v>
      </c>
      <c r="D12" s="13">
        <v>157</v>
      </c>
      <c r="E12" s="14">
        <f>D12/B12</f>
        <v>0.314</v>
      </c>
      <c r="F12" s="14">
        <f>D12/C12</f>
        <v>0.710407239819005</v>
      </c>
    </row>
    <row r="13" ht="30" customHeight="1" spans="1:6">
      <c r="A13" s="11" t="s">
        <v>17</v>
      </c>
      <c r="B13" s="12"/>
      <c r="C13" s="13"/>
      <c r="D13" s="13"/>
      <c r="E13" s="14"/>
      <c r="F13" s="14"/>
    </row>
    <row r="14" s="1" customFormat="1" ht="31" customHeight="1" spans="1:6">
      <c r="A14" s="16" t="s">
        <v>18</v>
      </c>
      <c r="B14" s="17">
        <f>SUM(B4:B13)</f>
        <v>51000</v>
      </c>
      <c r="C14" s="18">
        <f>SUM(C4+C5+C11+C13+C12)</f>
        <v>26086</v>
      </c>
      <c r="D14" s="18">
        <f>SUM(D4+D5+D11+D12)</f>
        <v>20914</v>
      </c>
      <c r="E14" s="14">
        <f>D14/B14</f>
        <v>0.410078431372549</v>
      </c>
      <c r="F14" s="14">
        <f>D14/C14</f>
        <v>0.801732730200107</v>
      </c>
    </row>
  </sheetData>
  <mergeCells count="2">
    <mergeCell ref="A1:F1"/>
    <mergeCell ref="E2:F2"/>
  </mergeCells>
  <printOptions horizontalCentered="1"/>
  <pageMargins left="0.75" right="0.75" top="0.979166666666667" bottom="0.979166666666667" header="0.509027777777778" footer="0.509027777777778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受挫折的阳光</cp:lastModifiedBy>
  <dcterms:created xsi:type="dcterms:W3CDTF">2016-09-29T02:22:00Z</dcterms:created>
  <dcterms:modified xsi:type="dcterms:W3CDTF">2023-11-14T07:02:56Z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100BA112DC7C49DE8CF62415FA65F30E</vt:lpwstr>
  </property>
</Properties>
</file>